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8_{0F139316-DB1B-4EC1-B241-F1C3BFCE3135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84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7" i="1" l="1"/>
  <c r="H158" i="1"/>
  <c r="H140" i="1"/>
  <c r="H141" i="1"/>
  <c r="H146" i="1"/>
  <c r="H139" i="1"/>
  <c r="H127" i="1"/>
  <c r="H128" i="1"/>
  <c r="H133" i="1"/>
  <c r="H125" i="1"/>
  <c r="H120" i="1"/>
  <c r="H121" i="1"/>
  <c r="H107" i="1"/>
  <c r="H108" i="1"/>
  <c r="H113" i="1"/>
  <c r="H105" i="1"/>
  <c r="H100" i="1"/>
  <c r="H101" i="1"/>
  <c r="H89" i="1"/>
  <c r="H90" i="1"/>
  <c r="H79" i="1"/>
  <c r="H80" i="1"/>
  <c r="H78" i="1"/>
  <c r="H75" i="1"/>
  <c r="H69" i="1"/>
  <c r="H63" i="1"/>
  <c r="H62" i="1"/>
  <c r="H59" i="1"/>
  <c r="H46" i="1"/>
  <c r="H47" i="1"/>
  <c r="H31" i="1"/>
  <c r="H23" i="1"/>
  <c r="E153" i="1"/>
  <c r="H153" i="1" s="1"/>
  <c r="E154" i="1"/>
  <c r="H154" i="1" s="1"/>
  <c r="E155" i="1"/>
  <c r="H155" i="1" s="1"/>
  <c r="E156" i="1"/>
  <c r="H156" i="1" s="1"/>
  <c r="E157" i="1"/>
  <c r="E158" i="1"/>
  <c r="E152" i="1"/>
  <c r="H152" i="1" s="1"/>
  <c r="E149" i="1"/>
  <c r="H149" i="1" s="1"/>
  <c r="E150" i="1"/>
  <c r="H150" i="1" s="1"/>
  <c r="E148" i="1"/>
  <c r="H148" i="1" s="1"/>
  <c r="E140" i="1"/>
  <c r="E141" i="1"/>
  <c r="E142" i="1"/>
  <c r="H142" i="1" s="1"/>
  <c r="E143" i="1"/>
  <c r="H143" i="1" s="1"/>
  <c r="E144" i="1"/>
  <c r="H144" i="1" s="1"/>
  <c r="E145" i="1"/>
  <c r="H145" i="1" s="1"/>
  <c r="E146" i="1"/>
  <c r="E139" i="1"/>
  <c r="E136" i="1"/>
  <c r="H136" i="1" s="1"/>
  <c r="E137" i="1"/>
  <c r="H137" i="1" s="1"/>
  <c r="E135" i="1"/>
  <c r="H135" i="1" s="1"/>
  <c r="E133" i="1"/>
  <c r="E126" i="1"/>
  <c r="H126" i="1" s="1"/>
  <c r="E127" i="1"/>
  <c r="E128" i="1"/>
  <c r="E129" i="1"/>
  <c r="H129" i="1" s="1"/>
  <c r="E130" i="1"/>
  <c r="H130" i="1" s="1"/>
  <c r="E131" i="1"/>
  <c r="H131" i="1" s="1"/>
  <c r="E132" i="1"/>
  <c r="H132" i="1" s="1"/>
  <c r="E125" i="1"/>
  <c r="E116" i="1"/>
  <c r="H116" i="1" s="1"/>
  <c r="E117" i="1"/>
  <c r="H117" i="1" s="1"/>
  <c r="E118" i="1"/>
  <c r="H118" i="1" s="1"/>
  <c r="E119" i="1"/>
  <c r="H119" i="1" s="1"/>
  <c r="E120" i="1"/>
  <c r="E121" i="1"/>
  <c r="E122" i="1"/>
  <c r="H122" i="1" s="1"/>
  <c r="E123" i="1"/>
  <c r="H123" i="1" s="1"/>
  <c r="E115" i="1"/>
  <c r="H115" i="1" s="1"/>
  <c r="E106" i="1"/>
  <c r="H106" i="1" s="1"/>
  <c r="E107" i="1"/>
  <c r="E108" i="1"/>
  <c r="E109" i="1"/>
  <c r="H109" i="1" s="1"/>
  <c r="E110" i="1"/>
  <c r="H110" i="1" s="1"/>
  <c r="E111" i="1"/>
  <c r="H111" i="1" s="1"/>
  <c r="E112" i="1"/>
  <c r="H112" i="1" s="1"/>
  <c r="E113" i="1"/>
  <c r="E105" i="1"/>
  <c r="E96" i="1"/>
  <c r="H96" i="1" s="1"/>
  <c r="E97" i="1"/>
  <c r="H97" i="1" s="1"/>
  <c r="E98" i="1"/>
  <c r="H98" i="1" s="1"/>
  <c r="E99" i="1"/>
  <c r="H99" i="1" s="1"/>
  <c r="E100" i="1"/>
  <c r="E101" i="1"/>
  <c r="E102" i="1"/>
  <c r="H102" i="1" s="1"/>
  <c r="E103" i="1"/>
  <c r="H103" i="1" s="1"/>
  <c r="E95" i="1"/>
  <c r="H95" i="1" s="1"/>
  <c r="E88" i="1"/>
  <c r="H88" i="1" s="1"/>
  <c r="E89" i="1"/>
  <c r="E90" i="1"/>
  <c r="E91" i="1"/>
  <c r="H91" i="1" s="1"/>
  <c r="E92" i="1"/>
  <c r="H92" i="1" s="1"/>
  <c r="E93" i="1"/>
  <c r="H93" i="1" s="1"/>
  <c r="E87" i="1"/>
  <c r="H87" i="1" s="1"/>
  <c r="E79" i="1"/>
  <c r="E80" i="1"/>
  <c r="E81" i="1"/>
  <c r="H81" i="1" s="1"/>
  <c r="E82" i="1"/>
  <c r="H82" i="1" s="1"/>
  <c r="E83" i="1"/>
  <c r="H83" i="1" s="1"/>
  <c r="E84" i="1"/>
  <c r="H84" i="1" s="1"/>
  <c r="E78" i="1"/>
  <c r="E75" i="1"/>
  <c r="E76" i="1"/>
  <c r="H76" i="1" s="1"/>
  <c r="E74" i="1"/>
  <c r="H74" i="1" s="1"/>
  <c r="E70" i="1"/>
  <c r="H70" i="1" s="1"/>
  <c r="E71" i="1"/>
  <c r="H71" i="1" s="1"/>
  <c r="E72" i="1"/>
  <c r="H72" i="1" s="1"/>
  <c r="E66" i="1"/>
  <c r="H66" i="1" s="1"/>
  <c r="E67" i="1"/>
  <c r="H67" i="1" s="1"/>
  <c r="E68" i="1"/>
  <c r="H68" i="1" s="1"/>
  <c r="E69" i="1"/>
  <c r="E65" i="1"/>
  <c r="H65" i="1" s="1"/>
  <c r="E62" i="1"/>
  <c r="E63" i="1"/>
  <c r="E61" i="1"/>
  <c r="H6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E51" i="1"/>
  <c r="H51" i="1" s="1"/>
  <c r="E42" i="1"/>
  <c r="H42" i="1" s="1"/>
  <c r="E43" i="1"/>
  <c r="H43" i="1" s="1"/>
  <c r="E44" i="1"/>
  <c r="H44" i="1" s="1"/>
  <c r="E45" i="1"/>
  <c r="H45" i="1" s="1"/>
  <c r="E46" i="1"/>
  <c r="E47" i="1"/>
  <c r="E48" i="1"/>
  <c r="H48" i="1" s="1"/>
  <c r="E49" i="1"/>
  <c r="H49" i="1" s="1"/>
  <c r="E41" i="1"/>
  <c r="H4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E29" i="1"/>
  <c r="H29" i="1" s="1"/>
  <c r="E22" i="1"/>
  <c r="H22" i="1" s="1"/>
  <c r="E23" i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G104" i="1"/>
  <c r="F104" i="1"/>
  <c r="E104" i="1"/>
  <c r="D104" i="1"/>
  <c r="C104" i="1"/>
  <c r="H94" i="1"/>
  <c r="G94" i="1"/>
  <c r="F94" i="1"/>
  <c r="E94" i="1"/>
  <c r="D94" i="1"/>
  <c r="C94" i="1"/>
  <c r="H86" i="1"/>
  <c r="G86" i="1"/>
  <c r="F86" i="1"/>
  <c r="E86" i="1"/>
  <c r="D86" i="1"/>
  <c r="D85" i="1" s="1"/>
  <c r="C86" i="1"/>
  <c r="C85" i="1" s="1"/>
  <c r="G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F10" i="1" s="1"/>
  <c r="E12" i="1"/>
  <c r="D12" i="1"/>
  <c r="C12" i="1"/>
  <c r="G10" i="1" l="1"/>
  <c r="G160" i="1" s="1"/>
  <c r="F85" i="1"/>
  <c r="C10" i="1"/>
  <c r="C160" i="1" s="1"/>
  <c r="H85" i="1"/>
  <c r="D10" i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<sst xmlns="http://schemas.openxmlformats.org/spreadsheetml/2006/main" count="163" uniqueCount="90">
  <si>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</si>
  <si>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</si>
  <si>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</si>
  <si>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</si>
  <si>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</si>
  <si>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</si>
  <si>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</si>
  <si>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</si>
  <si>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</si>
  <si>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</si>
  <si>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</si>
  <si>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</si>
  <si>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</si>
  <si>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</si>
  <si>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</si>
  <si>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</si>
  <si>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</si>
  <si>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</si>
  <si>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</si>
  <si>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</si>
  <si>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</si>
  <si>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</si>
  <si>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</si>
  <si>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</si>
  <si>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</si>
  <si>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</si>
  <si>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</si>
  <si>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</si>
  <si>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</si>
  <si>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</si>
  <si>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</si>
  <si>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</si>
  <si>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</si>
  <si>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</si>
  <si>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</si>
  <si>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</si>
  <si>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</si>
  <si>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</si>
  <si>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</si>
  <si>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</si>
  <si>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</si>
  <si>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</si>
  <si>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</si>
  <si>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</si>
  <si>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</si>
  <si>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</si>
  <si>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</si>
  <si>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</si>
  <si>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</si>
  <si>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</si>
  <si>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</si>
  <si>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</si>
  <si>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</si>
  <si>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</si>
  <si>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</si>
  <si>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</si>
  <si>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</si>
  <si>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</si>
  <si>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</si>
  <si>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</si>
  <si>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</si>
  <si>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</si>
  <si>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</si>
  <si>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</si>
  <si>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</si>
  <si>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</si>
  <si>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</si>
  <si>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</si>
  <si>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</si>
  <si>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</si>
  <si>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</si>
  <si>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</si>
  <si>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</si>
  <si>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</si>
  <si>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</si>
  <si>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</si>
  <si>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</si>
  <si>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</si>
  <si>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</si>
  <si>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</si>
  <si>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</si>
  <si>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</si>
  <si>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</si>
  <si>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</si>
  <si>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</si>
  <si>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</si>
  <si>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</si>
  <si>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</si>
  <si>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Urbanizacion Municipal de Chihuahua</t>
  </si>
  <si>
    <t>Del 01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</si>
</sst>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G29" sqref="G29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61730093</v>
      </c>
      <c r="D10" s="8">
        <f>SUM(D12,D20,D30,D40,D50,D60,D64,D73,D77)</f>
        <v>0</v>
      </c>
      <c r="E10" s="24">
        <f t="shared" ref="E10:H10" si="0">SUM(E12,E20,E30,E40,E50,E60,E64,E73,E77)</f>
        <v>61730093</v>
      </c>
      <c r="F10" s="8">
        <f t="shared" si="0"/>
        <v>32300873</v>
      </c>
      <c r="G10" s="8">
        <f t="shared" si="0"/>
        <v>32300873</v>
      </c>
      <c r="H10" s="24">
        <f t="shared" si="0"/>
        <v>29429220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32068538</v>
      </c>
      <c r="D12" s="7">
        <f>SUM(D13:D19)</f>
        <v>0</v>
      </c>
      <c r="E12" s="25">
        <f t="shared" ref="E12:H12" si="1">SUM(E13:E19)</f>
        <v>32068538</v>
      </c>
      <c r="F12" s="7">
        <f t="shared" si="1"/>
        <v>20242211</v>
      </c>
      <c r="G12" s="7">
        <f t="shared" si="1"/>
        <v>20242211</v>
      </c>
      <c r="H12" s="25">
        <f t="shared" si="1"/>
        <v>11826327</v>
      </c>
    </row>
    <row r="13" spans="2:9" ht="24" x14ac:dyDescent="0.2">
      <c r="B13" s="10" t="s">
        <v>14</v>
      </c>
      <c r="C13" s="22">
        <v>10036996</v>
      </c>
      <c r="D13" s="22">
        <v>0</v>
      </c>
      <c r="E13" s="26">
        <f>SUM(C13:D13)</f>
        <v>10036996</v>
      </c>
      <c r="F13" s="23">
        <v>6739163</v>
      </c>
      <c r="G13" s="23">
        <v>6739163</v>
      </c>
      <c r="H13" s="30">
        <f>SUM(E13-F13)</f>
        <v>3297833</v>
      </c>
    </row>
    <row r="14" spans="2:9" ht="22.9" customHeight="1" x14ac:dyDescent="0.2">
      <c r="B14" s="10" t="s">
        <v>15</v>
      </c>
      <c r="C14" s="22"/>
      <c r="D14" s="22">
        <v>0</v>
      </c>
      <c r="E14" s="26">
        <f t="shared" ref="E14:E79" si="2">SUM(C14:D14)</f>
        <v>0</v>
      </c>
      <c r="F14" s="23"/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8084502</v>
      </c>
      <c r="D15" s="22">
        <v>0</v>
      </c>
      <c r="E15" s="26">
        <f t="shared" si="2"/>
        <v>8084502</v>
      </c>
      <c r="F15" s="23">
        <v>3959491</v>
      </c>
      <c r="G15" s="23">
        <v>3959491</v>
      </c>
      <c r="H15" s="30">
        <f t="shared" si="3"/>
        <v>4125011</v>
      </c>
    </row>
    <row r="16" spans="2:9" x14ac:dyDescent="0.2">
      <c r="B16" s="10" t="s">
        <v>17</v>
      </c>
      <c r="C16" s="22">
        <v>4068842</v>
      </c>
      <c r="D16" s="22">
        <v>0</v>
      </c>
      <c r="E16" s="26">
        <f t="shared" si="2"/>
        <v>4068842</v>
      </c>
      <c r="F16" s="23">
        <v>2529291</v>
      </c>
      <c r="G16" s="23">
        <v>2529291</v>
      </c>
      <c r="H16" s="30">
        <f t="shared" si="3"/>
        <v>1539551</v>
      </c>
    </row>
    <row r="17" spans="2:8" x14ac:dyDescent="0.2">
      <c r="B17" s="10" t="s">
        <v>18</v>
      </c>
      <c r="C17" s="22">
        <v>8878198</v>
      </c>
      <c r="D17" s="22">
        <v>0</v>
      </c>
      <c r="E17" s="26">
        <f t="shared" si="2"/>
        <v>8878198</v>
      </c>
      <c r="F17" s="23">
        <v>7014266</v>
      </c>
      <c r="G17" s="23">
        <v>7014266</v>
      </c>
      <c r="H17" s="30">
        <f t="shared" si="3"/>
        <v>1863932</v>
      </c>
    </row>
    <row r="18" spans="2:8" x14ac:dyDescent="0.2">
      <c r="B18" s="10" t="s">
        <v>19</v>
      </c>
      <c r="C18" s="22">
        <v>1000000</v>
      </c>
      <c r="D18" s="22">
        <v>0</v>
      </c>
      <c r="E18" s="26">
        <f t="shared" si="2"/>
        <v>1000000</v>
      </c>
      <c r="F18" s="23">
        <v>0</v>
      </c>
      <c r="G18" s="23">
        <v>0</v>
      </c>
      <c r="H18" s="30">
        <f t="shared" si="3"/>
        <v>1000000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2452807</v>
      </c>
      <c r="D20" s="7">
        <f t="shared" ref="D20:H20" si="4">SUM(D21:D29)</f>
        <v>0</v>
      </c>
      <c r="E20" s="25">
        <f t="shared" si="4"/>
        <v>2452807</v>
      </c>
      <c r="F20" s="7">
        <f t="shared" si="4"/>
        <v>918564</v>
      </c>
      <c r="G20" s="7">
        <f t="shared" si="4"/>
        <v>918564</v>
      </c>
      <c r="H20" s="25">
        <f t="shared" si="4"/>
        <v>1534243</v>
      </c>
    </row>
    <row r="21" spans="2:8" ht="24" x14ac:dyDescent="0.2">
      <c r="B21" s="10" t="s">
        <v>22</v>
      </c>
      <c r="C21" s="22">
        <v>661468</v>
      </c>
      <c r="D21" s="22">
        <v>0</v>
      </c>
      <c r="E21" s="26">
        <f t="shared" si="2"/>
        <v>661468</v>
      </c>
      <c r="F21" s="23">
        <v>194851</v>
      </c>
      <c r="G21" s="23">
        <v>194851</v>
      </c>
      <c r="H21" s="30">
        <f t="shared" si="3"/>
        <v>466617</v>
      </c>
    </row>
    <row r="22" spans="2:8" x14ac:dyDescent="0.2">
      <c r="B22" s="10" t="s">
        <v>23</v>
      </c>
      <c r="C22" s="22">
        <v>148289</v>
      </c>
      <c r="D22" s="22">
        <v>0</v>
      </c>
      <c r="E22" s="26">
        <f t="shared" si="2"/>
        <v>148289</v>
      </c>
      <c r="F22" s="23">
        <v>84488</v>
      </c>
      <c r="G22" s="23">
        <v>84488</v>
      </c>
      <c r="H22" s="30">
        <f t="shared" si="3"/>
        <v>63801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23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6447</v>
      </c>
      <c r="D25" s="22">
        <v>0</v>
      </c>
      <c r="E25" s="26">
        <f t="shared" si="2"/>
        <v>6447</v>
      </c>
      <c r="F25" s="23">
        <v>1424</v>
      </c>
      <c r="G25" s="23">
        <v>1424</v>
      </c>
      <c r="H25" s="30">
        <f t="shared" si="3"/>
        <v>5023</v>
      </c>
    </row>
    <row r="26" spans="2:8" x14ac:dyDescent="0.2">
      <c r="B26" s="10" t="s">
        <v>27</v>
      </c>
      <c r="C26" s="22">
        <v>1529147</v>
      </c>
      <c r="D26" s="22">
        <v>0</v>
      </c>
      <c r="E26" s="26">
        <f t="shared" si="2"/>
        <v>1529147</v>
      </c>
      <c r="F26" s="23">
        <v>611028</v>
      </c>
      <c r="G26" s="23">
        <v>611028</v>
      </c>
      <c r="H26" s="30">
        <f t="shared" si="3"/>
        <v>918119</v>
      </c>
    </row>
    <row r="27" spans="2:8" ht="24" x14ac:dyDescent="0.2">
      <c r="B27" s="10" t="s">
        <v>28</v>
      </c>
      <c r="C27" s="22">
        <v>107456</v>
      </c>
      <c r="D27" s="22">
        <v>0</v>
      </c>
      <c r="E27" s="26">
        <f t="shared" si="2"/>
        <v>107456</v>
      </c>
      <c r="F27" s="23">
        <v>26773</v>
      </c>
      <c r="G27" s="23">
        <v>26773</v>
      </c>
      <c r="H27" s="30">
        <f t="shared" si="3"/>
        <v>80683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2884429</v>
      </c>
      <c r="D30" s="7">
        <f t="shared" ref="D30:H30" si="5">SUM(D31:D39)</f>
        <v>0</v>
      </c>
      <c r="E30" s="25">
        <f t="shared" si="5"/>
        <v>2884429</v>
      </c>
      <c r="F30" s="7">
        <f t="shared" si="5"/>
        <v>1198708</v>
      </c>
      <c r="G30" s="7">
        <f t="shared" si="5"/>
        <v>1198708</v>
      </c>
      <c r="H30" s="25">
        <f t="shared" si="5"/>
        <v>1685721</v>
      </c>
    </row>
    <row r="31" spans="2:8" x14ac:dyDescent="0.2">
      <c r="B31" s="10" t="s">
        <v>32</v>
      </c>
      <c r="C31" s="22">
        <v>145795</v>
      </c>
      <c r="D31" s="22">
        <v>0</v>
      </c>
      <c r="E31" s="26">
        <f t="shared" si="2"/>
        <v>145795</v>
      </c>
      <c r="F31" s="23">
        <v>55808</v>
      </c>
      <c r="G31" s="23">
        <v>55808</v>
      </c>
      <c r="H31" s="30">
        <f t="shared" si="3"/>
        <v>89987</v>
      </c>
    </row>
    <row r="32" spans="2:8" x14ac:dyDescent="0.2">
      <c r="B32" s="10" t="s">
        <v>33</v>
      </c>
      <c r="C32" s="22">
        <v>91337</v>
      </c>
      <c r="D32" s="22">
        <v>0</v>
      </c>
      <c r="E32" s="26">
        <f t="shared" si="2"/>
        <v>91337</v>
      </c>
      <c r="F32" s="23">
        <v>58490</v>
      </c>
      <c r="G32" s="23">
        <v>58490</v>
      </c>
      <c r="H32" s="30">
        <f t="shared" si="3"/>
        <v>32847</v>
      </c>
    </row>
    <row r="33" spans="2:8" ht="24" x14ac:dyDescent="0.2">
      <c r="B33" s="10" t="s">
        <v>34</v>
      </c>
      <c r="C33" s="22">
        <v>617871</v>
      </c>
      <c r="D33" s="22">
        <v>0</v>
      </c>
      <c r="E33" s="26">
        <f t="shared" si="2"/>
        <v>617871</v>
      </c>
      <c r="F33" s="23">
        <v>192000</v>
      </c>
      <c r="G33" s="23">
        <v>192000</v>
      </c>
      <c r="H33" s="30">
        <f t="shared" si="3"/>
        <v>425871</v>
      </c>
    </row>
    <row r="34" spans="2:8" ht="24.6" customHeight="1" x14ac:dyDescent="0.2">
      <c r="B34" s="10" t="s">
        <v>35</v>
      </c>
      <c r="C34" s="22">
        <v>440569</v>
      </c>
      <c r="D34" s="22"/>
      <c r="E34" s="26">
        <f t="shared" si="2"/>
        <v>440569</v>
      </c>
      <c r="F34" s="23">
        <v>217624</v>
      </c>
      <c r="G34" s="23">
        <v>217624</v>
      </c>
      <c r="H34" s="30">
        <f t="shared" si="3"/>
        <v>222945</v>
      </c>
    </row>
    <row r="35" spans="2:8" ht="24" x14ac:dyDescent="0.2">
      <c r="B35" s="10" t="s">
        <v>36</v>
      </c>
      <c r="C35" s="22">
        <v>1051576</v>
      </c>
      <c r="D35" s="22">
        <v>0</v>
      </c>
      <c r="E35" s="26">
        <f t="shared" si="2"/>
        <v>1051576</v>
      </c>
      <c r="F35" s="23">
        <v>489157</v>
      </c>
      <c r="G35" s="23">
        <v>489157</v>
      </c>
      <c r="H35" s="30">
        <f t="shared" si="3"/>
        <v>562419</v>
      </c>
    </row>
    <row r="36" spans="2:8" ht="24" x14ac:dyDescent="0.2">
      <c r="B36" s="10" t="s">
        <v>37</v>
      </c>
      <c r="C36" s="22">
        <v>107456</v>
      </c>
      <c r="D36" s="22">
        <v>0</v>
      </c>
      <c r="E36" s="26">
        <f t="shared" si="2"/>
        <v>107456</v>
      </c>
      <c r="F36" s="23">
        <v>37706</v>
      </c>
      <c r="G36" s="23">
        <v>37706</v>
      </c>
      <c r="H36" s="30">
        <f t="shared" si="3"/>
        <v>69750</v>
      </c>
    </row>
    <row r="37" spans="2:8" x14ac:dyDescent="0.2">
      <c r="B37" s="10" t="s">
        <v>38</v>
      </c>
      <c r="C37" s="22">
        <v>107456</v>
      </c>
      <c r="D37" s="22">
        <v>0</v>
      </c>
      <c r="E37" s="26">
        <f t="shared" si="2"/>
        <v>107456</v>
      </c>
      <c r="F37" s="23">
        <v>0</v>
      </c>
      <c r="G37" s="23">
        <v>0</v>
      </c>
      <c r="H37" s="30">
        <f t="shared" si="3"/>
        <v>107456</v>
      </c>
    </row>
    <row r="38" spans="2:8" x14ac:dyDescent="0.2">
      <c r="B38" s="10" t="s">
        <v>39</v>
      </c>
      <c r="C38" s="22">
        <v>214912</v>
      </c>
      <c r="D38" s="22">
        <v>0</v>
      </c>
      <c r="E38" s="26">
        <f t="shared" si="2"/>
        <v>214912</v>
      </c>
      <c r="F38" s="23">
        <v>59769</v>
      </c>
      <c r="G38" s="23">
        <v>59769</v>
      </c>
      <c r="H38" s="30">
        <f t="shared" si="3"/>
        <v>155143</v>
      </c>
    </row>
    <row r="39" spans="2:8" x14ac:dyDescent="0.2">
      <c r="B39" s="10" t="s">
        <v>40</v>
      </c>
      <c r="C39" s="22">
        <v>107457</v>
      </c>
      <c r="D39" s="22">
        <v>0</v>
      </c>
      <c r="E39" s="26">
        <f t="shared" si="2"/>
        <v>107457</v>
      </c>
      <c r="F39" s="23">
        <v>88154</v>
      </c>
      <c r="G39" s="23">
        <v>88154</v>
      </c>
      <c r="H39" s="30">
        <f t="shared" si="3"/>
        <v>19303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1692000</v>
      </c>
      <c r="D50" s="7">
        <f t="shared" ref="D50:H50" si="7">SUM(D51:D59)</f>
        <v>0</v>
      </c>
      <c r="E50" s="25">
        <f t="shared" si="7"/>
        <v>1692000</v>
      </c>
      <c r="F50" s="7">
        <f t="shared" si="7"/>
        <v>127550</v>
      </c>
      <c r="G50" s="7">
        <f t="shared" si="7"/>
        <v>127550</v>
      </c>
      <c r="H50" s="25">
        <f t="shared" si="7"/>
        <v>1564450</v>
      </c>
    </row>
    <row r="51" spans="2:8" x14ac:dyDescent="0.2">
      <c r="B51" s="10" t="s">
        <v>52</v>
      </c>
      <c r="C51" s="22">
        <v>1117000</v>
      </c>
      <c r="D51" s="22">
        <v>0</v>
      </c>
      <c r="E51" s="26">
        <f t="shared" si="2"/>
        <v>1117000</v>
      </c>
      <c r="F51" s="23">
        <v>74499</v>
      </c>
      <c r="G51" s="23">
        <v>74499</v>
      </c>
      <c r="H51" s="30">
        <f t="shared" si="3"/>
        <v>1042501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450000</v>
      </c>
      <c r="D54" s="22">
        <v>0</v>
      </c>
      <c r="E54" s="26">
        <f t="shared" si="2"/>
        <v>450000</v>
      </c>
      <c r="F54" s="23">
        <v>0</v>
      </c>
      <c r="G54" s="23">
        <v>0</v>
      </c>
      <c r="H54" s="30">
        <f t="shared" si="3"/>
        <v>450000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125000</v>
      </c>
      <c r="D56" s="22">
        <v>0</v>
      </c>
      <c r="E56" s="26">
        <f t="shared" si="2"/>
        <v>125000</v>
      </c>
      <c r="F56" s="23">
        <v>53051</v>
      </c>
      <c r="G56" s="23">
        <v>53051</v>
      </c>
      <c r="H56" s="30">
        <f t="shared" si="3"/>
        <v>71949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22632319</v>
      </c>
      <c r="D60" s="7">
        <f t="shared" ref="D60:H60" si="8">SUM(D61:D63)</f>
        <v>0</v>
      </c>
      <c r="E60" s="25">
        <f t="shared" si="8"/>
        <v>22632319</v>
      </c>
      <c r="F60" s="7">
        <f t="shared" si="8"/>
        <v>9813840</v>
      </c>
      <c r="G60" s="7">
        <f t="shared" si="8"/>
        <v>9813840</v>
      </c>
      <c r="H60" s="25">
        <f t="shared" si="8"/>
        <v>12818479</v>
      </c>
    </row>
    <row r="61" spans="2:8" x14ac:dyDescent="0.2">
      <c r="B61" s="10" t="s">
        <v>62</v>
      </c>
      <c r="C61" s="22">
        <v>22632319</v>
      </c>
      <c r="D61" s="22">
        <v>0</v>
      </c>
      <c r="E61" s="26">
        <f t="shared" si="2"/>
        <v>22632319</v>
      </c>
      <c r="F61" s="23">
        <v>9813840</v>
      </c>
      <c r="G61" s="23">
        <v>9813840</v>
      </c>
      <c r="H61" s="30">
        <f t="shared" si="3"/>
        <v>12818479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61730093</v>
      </c>
      <c r="D160" s="21">
        <f t="shared" ref="D160:G160" si="28">SUM(D10,D85)</f>
        <v>0</v>
      </c>
      <c r="E160" s="28">
        <f>SUM(E10,E85)</f>
        <v>61730093</v>
      </c>
      <c r="F160" s="21">
        <f t="shared" si="28"/>
        <v>32300873</v>
      </c>
      <c r="G160" s="21">
        <f t="shared" si="28"/>
        <v>32300873</v>
      </c>
      <c r="H160" s="28">
        <f>SUM(H10,H85)</f>
        <v>29429220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2020-01-08T21:14:59Z</dcterms:created>
  <dcterms:modified xsi:type="dcterms:W3CDTF">2022-10-10T21:50:04Z</dcterms:modified>
</cp:coreProperties>
</file>